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Grad Tuition &amp; Fees" sheetId="2" r:id="rId1"/>
  </sheets>
  <calcPr calcId="162913"/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<sst xmlns="http://schemas.openxmlformats.org/spreadsheetml/2006/main" count="59" uniqueCount="33">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</sst>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2" zoomScaleNormal="100" workbookViewId="0">
      <selection activeCell="J19" sqref="J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670.45999999999992</v>
      </c>
      <c r="C20" s="12">
        <f t="shared" si="18"/>
        <v>1250.9199999999998</v>
      </c>
      <c r="D20" s="12">
        <f t="shared" si="18"/>
        <v>1831.38</v>
      </c>
      <c r="E20" s="12">
        <f t="shared" si="18"/>
        <v>2411.8399999999997</v>
      </c>
      <c r="F20" s="12">
        <f t="shared" si="18"/>
        <v>2992.3</v>
      </c>
      <c r="G20" s="12">
        <f t="shared" si="18"/>
        <v>3572.76</v>
      </c>
      <c r="H20" s="12">
        <f t="shared" si="18"/>
        <v>4153.2199999999993</v>
      </c>
      <c r="I20" s="12">
        <f t="shared" si="18"/>
        <v>4733.6799999999994</v>
      </c>
      <c r="J20" s="12">
        <f t="shared" si="18"/>
        <v>5642.5</v>
      </c>
      <c r="K20" s="12">
        <f t="shared" si="18"/>
        <v>6113.5</v>
      </c>
      <c r="L20" s="12">
        <f t="shared" si="18"/>
        <v>6584.5</v>
      </c>
      <c r="M20" s="13">
        <f t="shared" si="18"/>
        <v>7058.5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963</v>
      </c>
      <c r="C24" s="18">
        <f t="shared" ref="C24" si="19">SUM(B24*2)</f>
        <v>1926</v>
      </c>
      <c r="D24" s="18">
        <f t="shared" ref="D24" si="20">SUM(B24*3)</f>
        <v>2889</v>
      </c>
      <c r="E24" s="18">
        <f t="shared" ref="E24" si="21">SUM(B24*4)</f>
        <v>3852</v>
      </c>
      <c r="F24" s="18">
        <f t="shared" ref="F24" si="22">SUM(B24*5)</f>
        <v>4815</v>
      </c>
      <c r="G24" s="18">
        <f t="shared" ref="G24" si="23">SUM(B24*6)</f>
        <v>5778</v>
      </c>
      <c r="H24" s="18">
        <f t="shared" ref="H24" si="24">SUM(B24*7)</f>
        <v>6741</v>
      </c>
      <c r="I24" s="18">
        <f t="shared" ref="I24" si="25">SUM(B24*8)</f>
        <v>7704</v>
      </c>
      <c r="J24" s="18">
        <f t="shared" ref="J24" si="26">SUM(B24*9)</f>
        <v>8667</v>
      </c>
      <c r="K24" s="18">
        <f t="shared" ref="K24" si="27">SUM(B24*10)</f>
        <v>9630</v>
      </c>
      <c r="L24" s="18">
        <f t="shared" ref="L24" si="28">SUM(B24*11)</f>
        <v>10593</v>
      </c>
      <c r="M24" s="19">
        <v>11550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1162.46</v>
      </c>
      <c r="C36" s="12">
        <f t="shared" si="37"/>
        <v>2234.92</v>
      </c>
      <c r="D36" s="12">
        <f t="shared" si="37"/>
        <v>3307.3799999999992</v>
      </c>
      <c r="E36" s="12">
        <f t="shared" si="37"/>
        <v>4379.84</v>
      </c>
      <c r="F36" s="12">
        <f t="shared" si="37"/>
        <v>5452.2999999999993</v>
      </c>
      <c r="G36" s="12">
        <f t="shared" si="37"/>
        <v>6524.7599999999984</v>
      </c>
      <c r="H36" s="12">
        <f t="shared" si="37"/>
        <v>7597.2200000000012</v>
      </c>
      <c r="I36" s="12">
        <f t="shared" si="37"/>
        <v>8669.68</v>
      </c>
      <c r="J36" s="12">
        <f t="shared" si="37"/>
        <v>10070.5</v>
      </c>
      <c r="K36" s="12">
        <f t="shared" si="37"/>
        <v>11033.5</v>
      </c>
      <c r="L36" s="12">
        <f t="shared" si="37"/>
        <v>11996.5</v>
      </c>
      <c r="M36" s="13">
        <f t="shared" si="37"/>
        <v>12953.5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07vqLFUiN79LH2bWhZnhzQcex9Zns6RKhOC0CNJ1e8ewnLyIUnOxXDOfN0cSPY/cFi/RmGxxM5RrsJXFik02cA==" saltValue="CqoA7qh3FpNds4ckfjwWj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2021-01-05T20:09:17Z</dcterms:modified>
  <cp:category>tuition</cp:category>
</cp:coreProperties>
</file>